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/>
  </bookViews>
  <sheets>
    <sheet name="概算表（横版）" sheetId="2" r:id="rId1"/>
    <sheet name="概算表（竖版）" sheetId="5" r:id="rId2"/>
    <sheet name="6YyAZZzz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2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<sst xmlns="http://schemas.openxmlformats.org/spreadsheetml/2006/main" count="89" uniqueCount="61">
  <si>
    <t>北区食堂外墙砖维修及体育学院饮水机水电安装项目预（决）算清单</t>
  </si>
  <si>
    <t>项目地址：武汉商学院</t>
  </si>
  <si>
    <t>项目名称：北区食堂外墙砖维修及体育学院饮水机水电安装项目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</si>
  <si>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</si>
  <si>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</si>
  <si>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</si>
  <si>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</si>
  <si>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</si>
  <si>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</si>
  <si>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</si>
  <si>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</si>
  <si>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</si>
  <si>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外墙砖拆除</t>
  </si>
  <si>
    <t>工日</t>
  </si>
  <si>
    <t>含高空作业，本项目最高给4个工日、单价最高600元，投标单位可根据现场减少</t>
  </si>
  <si>
    <t>水管及配件拆除（体育学院）</t>
  </si>
  <si>
    <t>本项目最高给1个工日、单价最高300元，投标单位可根据现场减少</t>
  </si>
  <si>
    <t>外墙砖修补</t>
  </si>
  <si>
    <r>
      <rPr>
        <sz val="10"/>
        <color theme="1"/>
        <rFont val="微软雅黑"/>
        <charset val="134"/>
      </rPr>
      <t>m</t>
    </r>
    <r>
      <rPr>
        <vertAlign val="superscript"/>
        <sz val="10"/>
        <color theme="1"/>
        <rFont val="微软雅黑"/>
        <charset val="134"/>
      </rPr>
      <t>2</t>
    </r>
  </si>
  <si>
    <t>墙面开孔</t>
  </si>
  <si>
    <t>个</t>
  </si>
  <si>
    <t>饮水机电源布线4mm二厂bv线</t>
  </si>
  <si>
    <t>m</t>
  </si>
  <si>
    <t>饮水机电源布线2.5mm二厂bv线</t>
  </si>
  <si>
    <t>20线槽</t>
  </si>
  <si>
    <t>空开盒</t>
  </si>
  <si>
    <t>86型空开面板（带漏保）</t>
  </si>
  <si>
    <t>20A空开</t>
  </si>
  <si>
    <t>20A空开（带漏保）</t>
  </si>
  <si>
    <t>32A空开</t>
  </si>
  <si>
    <t>φ20三通</t>
  </si>
  <si>
    <t>φ20三角阀</t>
  </si>
  <si>
    <t>φ20ppr水管</t>
  </si>
  <si>
    <t>φ25pvc下水管</t>
  </si>
  <si>
    <t>墙砖维修脚手架</t>
  </si>
  <si>
    <t>项</t>
  </si>
  <si>
    <t>垃圾清运</t>
  </si>
  <si>
    <t>合计</t>
  </si>
  <si>
    <t>税金</t>
  </si>
  <si>
    <t>注：1、报价单位报价，均认为已现场踏勘，认可以上报价含所有费用，不缺项漏项，维修后能正常使用，验收结算时不再另行增加费用。</t>
  </si>
  <si>
    <t xml:space="preserve">      2、报价文件编制一份（书本式），另附报价清单及营业执照各一份（盖章），材料事项名称及注意事项不可另起名称及更改。</t>
  </si>
  <si>
    <t xml:space="preserve">      3、报价预算控制在 1.7万元以内。</t>
  </si>
  <si>
    <t xml:space="preserve">   备注：报价文件交资产与后勤管理处205室陈老师。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</si>
  <si>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项目预（决）算清单</t>
  </si>
  <si>
    <t>项目名称：</t>
  </si>
  <si>
    <t xml:space="preserve">    2、报价一份，材料事项名称及注意事项不可另起名称及更改。</t>
  </si>
  <si>
    <t xml:space="preserve">    3、报价预算控制在    万元以内。</t>
  </si>
  <si>
    <t xml:space="preserve">   备注：报价文件交后勤集团205室姚老师。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</si>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</sst>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176" formatCode="#\ ??/??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yy\.mm\.dd"/>
    <numFmt numFmtId="178" formatCode="&quot;$&quot;\ #,##0.00_-;[Red]&quot;$&quot;\ #,##0.00\-"/>
    <numFmt numFmtId="179" formatCode="_(&quot;$&quot;* #,##0.00_);_(&quot;$&quot;* \(#,##0.00\);_(&quot;$&quot;* &quot;-&quot;??_);_(@_)"/>
    <numFmt numFmtId="180" formatCode="_-&quot;$&quot;\ * #,##0.00_-;_-&quot;$&quot;\ * #,##0.00\-;_-&quot;$&quot;\ * &quot;-&quot;??_-;_-@_-"/>
    <numFmt numFmtId="181" formatCode="_-* #,##0_-;\-* #,##0_-;_-* &quot;-&quot;_-;_-@_-"/>
    <numFmt numFmtId="182" formatCode="#,##0;\(#,##0\)"/>
    <numFmt numFmtId="183" formatCode="&quot;$&quot;#,##0.00_);[Red]\(&quot;$&quot;#,##0.00\)"/>
    <numFmt numFmtId="184" formatCode="_-* #,##0.00_-;\-* #,##0.00_-;_-* &quot;-&quot;??_-;_-@_-"/>
    <numFmt numFmtId="185" formatCode="\$#,##0;\(\$#,##0\)"/>
    <numFmt numFmtId="186" formatCode="_-&quot;$&quot;\ * #,##0_-;_-&quot;$&quot;\ * #,##0\-;_-&quot;$&quot;\ * &quot;-&quot;_-;_-@_-"/>
    <numFmt numFmtId="187" formatCode="\$#,##0.00;\(\$#,##0.00\)"/>
    <numFmt numFmtId="188" formatCode="#,##0.0_);\(#,##0.0\)"/>
    <numFmt numFmtId="189" formatCode="&quot;$&quot;#,##0_);[Red]\(&quot;$&quot;#,##0\)"/>
    <numFmt numFmtId="190" formatCode="0.00_);[Red]\(0.00\)"/>
    <numFmt numFmtId="191" formatCode="_(&quot;$&quot;* #,##0_);_(&quot;$&quot;* \(#,##0\);_(&quot;$&quot;* &quot;-&quot;_);_(@_)"/>
    <numFmt numFmtId="192" formatCode="&quot;$&quot;\ #,##0_-;[Red]&quot;$&quot;\ #,##0\-"/>
  </numFmts>
  <fonts count="61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b/>
      <sz val="16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b/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0"/>
      <name val="Geneva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9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MS Sans Serif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b/>
      <sz val="9"/>
      <name val="Arial"/>
      <charset val="134"/>
    </font>
    <font>
      <sz val="8"/>
      <name val="Arial"/>
      <charset val="134"/>
    </font>
    <font>
      <b/>
      <sz val="12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2"/>
      <color indexed="8"/>
      <name val="宋体"/>
      <charset val="134"/>
    </font>
    <font>
      <b/>
      <sz val="10"/>
      <name val="Tms Rmn"/>
      <charset val="134"/>
    </font>
    <font>
      <sz val="10"/>
      <color indexed="8"/>
      <name val="MS Sans Serif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color indexed="20"/>
      <name val="宋体"/>
      <charset val="134"/>
    </font>
    <font>
      <sz val="11"/>
      <color indexed="20"/>
      <name val="Tahoma"/>
      <charset val="134"/>
    </font>
    <font>
      <sz val="12"/>
      <color indexed="16"/>
      <name val="宋体"/>
      <charset val="134"/>
    </font>
    <font>
      <b/>
      <sz val="10"/>
      <name val="Arial"/>
      <charset val="134"/>
    </font>
    <font>
      <sz val="11"/>
      <color indexed="17"/>
      <name val="宋体"/>
      <charset val="134"/>
    </font>
    <font>
      <sz val="11"/>
      <color indexed="17"/>
      <name val="Tahoma"/>
      <charset val="134"/>
    </font>
    <font>
      <sz val="12"/>
      <color indexed="17"/>
      <name val="宋体"/>
      <charset val="134"/>
    </font>
    <font>
      <vertAlign val="superscript"/>
      <sz val="10"/>
      <color theme="1"/>
      <name val="微软雅黑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25"/>
        <bgColor indexed="2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</fills>
  <borders count="4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3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15" borderId="3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18" fillId="0" borderId="0">
      <alignment horizontal="center" wrapText="1"/>
      <protection locked="0"/>
    </xf>
    <xf numFmtId="41" fontId="7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/>
    <xf numFmtId="0" fontId="13" fillId="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7" fontId="1" fillId="0" borderId="30" applyFill="0" applyProtection="0">
      <alignment horizontal="right"/>
    </xf>
    <xf numFmtId="0" fontId="25" fillId="20" borderId="0" applyNumberFormat="0" applyBorder="0" applyAlignment="0" applyProtection="0"/>
    <xf numFmtId="0" fontId="14" fillId="11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/>
    <xf numFmtId="0" fontId="7" fillId="23" borderId="35" applyNumberFormat="0" applyFont="0" applyAlignment="0" applyProtection="0">
      <alignment vertical="center"/>
    </xf>
    <xf numFmtId="0" fontId="17" fillId="0" borderId="0"/>
    <xf numFmtId="0" fontId="14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7" fillId="0" borderId="0"/>
    <xf numFmtId="0" fontId="27" fillId="0" borderId="0" applyNumberFormat="0" applyFill="0" applyBorder="0" applyAlignment="0" applyProtection="0">
      <alignment vertical="center"/>
    </xf>
    <xf numFmtId="0" fontId="15" fillId="0" borderId="0"/>
    <xf numFmtId="0" fontId="34" fillId="0" borderId="0" applyNumberFormat="0" applyFill="0" applyBorder="0" applyAlignment="0" applyProtection="0">
      <alignment vertical="center"/>
    </xf>
    <xf numFmtId="0" fontId="35" fillId="0" borderId="0">
      <protection locked="0"/>
    </xf>
    <xf numFmtId="0" fontId="30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7" fillId="0" borderId="0"/>
    <xf numFmtId="0" fontId="17" fillId="0" borderId="0"/>
    <xf numFmtId="0" fontId="14" fillId="22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4" borderId="31" applyNumberFormat="0" applyAlignment="0" applyProtection="0">
      <alignment vertical="center"/>
    </xf>
    <xf numFmtId="0" fontId="29" fillId="14" borderId="33" applyNumberFormat="0" applyAlignment="0" applyProtection="0">
      <alignment vertical="center"/>
    </xf>
    <xf numFmtId="0" fontId="32" fillId="26" borderId="36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7" fillId="0" borderId="38" applyNumberFormat="0" applyFill="0" applyAlignment="0" applyProtection="0">
      <alignment vertical="center"/>
    </xf>
    <xf numFmtId="0" fontId="36" fillId="0" borderId="3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8" fillId="0" borderId="0" applyNumberFormat="0" applyFont="0" applyFill="0" applyBorder="0" applyAlignment="0" applyProtection="0">
      <alignment horizontal="left"/>
    </xf>
    <xf numFmtId="0" fontId="13" fillId="3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35" fillId="0" borderId="0"/>
    <xf numFmtId="0" fontId="14" fillId="9" borderId="0" applyNumberFormat="0" applyBorder="0" applyAlignment="0" applyProtection="0">
      <alignment vertical="center"/>
    </xf>
    <xf numFmtId="0" fontId="35" fillId="0" borderId="0"/>
    <xf numFmtId="0" fontId="16" fillId="39" borderId="0" applyNumberFormat="0" applyBorder="0" applyAlignment="0" applyProtection="0"/>
    <xf numFmtId="49" fontId="1" fillId="0" borderId="0" applyFont="0" applyFill="0" applyBorder="0" applyAlignment="0" applyProtection="0"/>
    <xf numFmtId="0" fontId="35" fillId="0" borderId="0"/>
    <xf numFmtId="0" fontId="25" fillId="40" borderId="0" applyNumberFormat="0" applyBorder="0" applyAlignment="0" applyProtection="0"/>
    <xf numFmtId="0" fontId="15" fillId="0" borderId="0"/>
    <xf numFmtId="0" fontId="16" fillId="41" borderId="0" applyNumberFormat="0" applyBorder="0" applyAlignment="0" applyProtection="0"/>
    <xf numFmtId="0" fontId="25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3" borderId="0" applyNumberFormat="0" applyBorder="0" applyAlignment="0" applyProtection="0"/>
    <xf numFmtId="0" fontId="25" fillId="44" borderId="0" applyNumberFormat="0" applyBorder="0" applyAlignment="0" applyProtection="0"/>
    <xf numFmtId="0" fontId="25" fillId="20" borderId="0" applyNumberFormat="0" applyBorder="0" applyAlignment="0" applyProtection="0"/>
    <xf numFmtId="0" fontId="16" fillId="39" borderId="0" applyNumberFormat="0" applyBorder="0" applyAlignment="0" applyProtection="0"/>
    <xf numFmtId="0" fontId="1" fillId="0" borderId="0" applyFont="0" applyFill="0" applyBorder="0" applyAlignment="0" applyProtection="0"/>
    <xf numFmtId="0" fontId="16" fillId="45" borderId="0" applyNumberFormat="0" applyBorder="0" applyAlignment="0" applyProtection="0"/>
    <xf numFmtId="178" fontId="1" fillId="0" borderId="0" applyFont="0" applyFill="0" applyBorder="0" applyAlignment="0" applyProtection="0"/>
    <xf numFmtId="0" fontId="25" fillId="10" borderId="0" applyNumberFormat="0" applyBorder="0" applyAlignment="0" applyProtection="0"/>
    <xf numFmtId="0" fontId="25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10" borderId="0" applyNumberFormat="0" applyBorder="0" applyAlignment="0" applyProtection="0"/>
    <xf numFmtId="0" fontId="25" fillId="10" borderId="0" applyNumberFormat="0" applyBorder="0" applyAlignment="0" applyProtection="0"/>
    <xf numFmtId="179" fontId="1" fillId="0" borderId="0" applyFont="0" applyFill="0" applyBorder="0" applyAlignment="0" applyProtection="0"/>
    <xf numFmtId="0" fontId="25" fillId="46" borderId="0" applyNumberFormat="0" applyBorder="0" applyAlignment="0" applyProtection="0"/>
    <xf numFmtId="0" fontId="16" fillId="43" borderId="0" applyNumberFormat="0" applyBorder="0" applyAlignment="0" applyProtection="0"/>
    <xf numFmtId="0" fontId="25" fillId="40" borderId="0" applyNumberFormat="0" applyBorder="0" applyAlignment="0" applyProtection="0"/>
    <xf numFmtId="0" fontId="25" fillId="47" borderId="0" applyNumberFormat="0" applyBorder="0" applyAlignment="0" applyProtection="0"/>
    <xf numFmtId="0" fontId="16" fillId="39" borderId="0" applyNumberFormat="0" applyBorder="0" applyAlignment="0" applyProtection="0"/>
    <xf numFmtId="0" fontId="16" fillId="48" borderId="0" applyNumberFormat="0" applyBorder="0" applyAlignment="0" applyProtection="0"/>
    <xf numFmtId="0" fontId="25" fillId="48" borderId="0" applyNumberFormat="0" applyBorder="0" applyAlignment="0" applyProtection="0"/>
    <xf numFmtId="0" fontId="39" fillId="0" borderId="0" applyNumberFormat="0" applyFill="0" applyBorder="0" applyAlignment="0" applyProtection="0"/>
    <xf numFmtId="0" fontId="0" fillId="0" borderId="0"/>
    <xf numFmtId="181" fontId="1" fillId="0" borderId="0" applyFont="0" applyFill="0" applyBorder="0" applyAlignment="0" applyProtection="0"/>
    <xf numFmtId="182" fontId="40" fillId="0" borderId="0"/>
    <xf numFmtId="184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35" fillId="0" borderId="0"/>
    <xf numFmtId="187" fontId="40" fillId="0" borderId="0"/>
    <xf numFmtId="15" fontId="38" fillId="0" borderId="0"/>
    <xf numFmtId="185" fontId="40" fillId="0" borderId="0"/>
    <xf numFmtId="0" fontId="0" fillId="0" borderId="0"/>
    <xf numFmtId="38" fontId="42" fillId="49" borderId="0" applyNumberFormat="0" applyBorder="0" applyAlignment="0" applyProtection="0"/>
    <xf numFmtId="0" fontId="43" fillId="0" borderId="39" applyNumberFormat="0" applyAlignment="0" applyProtection="0">
      <alignment horizontal="left" vertical="center"/>
    </xf>
    <xf numFmtId="0" fontId="43" fillId="0" borderId="10">
      <alignment horizontal="left" vertical="center"/>
    </xf>
    <xf numFmtId="10" fontId="42" fillId="50" borderId="8" applyNumberFormat="0" applyBorder="0" applyAlignment="0" applyProtection="0"/>
    <xf numFmtId="188" fontId="44" fillId="51" borderId="0"/>
    <xf numFmtId="188" fontId="45" fillId="52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86" fontId="1" fillId="0" borderId="0" applyFont="0" applyFill="0" applyBorder="0" applyAlignment="0" applyProtection="0"/>
    <xf numFmtId="189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186" fontId="1" fillId="0" borderId="0" applyFont="0" applyFill="0" applyBorder="0" applyAlignment="0" applyProtection="0"/>
    <xf numFmtId="0" fontId="40" fillId="0" borderId="0"/>
    <xf numFmtId="37" fontId="46" fillId="0" borderId="0"/>
    <xf numFmtId="192" fontId="1" fillId="0" borderId="0"/>
    <xf numFmtId="0" fontId="35" fillId="0" borderId="0"/>
    <xf numFmtId="0" fontId="1" fillId="0" borderId="0"/>
    <xf numFmtId="14" fontId="18" fillId="0" borderId="0">
      <alignment horizontal="center" wrapText="1"/>
      <protection locked="0"/>
    </xf>
    <xf numFmtId="3" fontId="38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1" fillId="0" borderId="0" applyFont="0" applyFill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39" fillId="0" borderId="41">
      <alignment horizontal="center"/>
    </xf>
    <xf numFmtId="0" fontId="38" fillId="55" borderId="0" applyNumberFormat="0" applyFont="0" applyBorder="0" applyAlignment="0" applyProtection="0"/>
    <xf numFmtId="0" fontId="39" fillId="0" borderId="0" applyNumberFormat="0" applyFill="0" applyBorder="0" applyAlignment="0" applyProtection="0"/>
    <xf numFmtId="0" fontId="48" fillId="56" borderId="42">
      <protection locked="0"/>
    </xf>
    <xf numFmtId="0" fontId="49" fillId="0" borderId="0"/>
    <xf numFmtId="0" fontId="48" fillId="56" borderId="42">
      <protection locked="0"/>
    </xf>
    <xf numFmtId="0" fontId="48" fillId="56" borderId="42">
      <protection locked="0"/>
    </xf>
    <xf numFmtId="191" fontId="1" fillId="0" borderId="0" applyFont="0" applyFill="0" applyBorder="0" applyAlignment="0" applyProtection="0"/>
    <xf numFmtId="0" fontId="1" fillId="0" borderId="40" applyNumberFormat="0" applyFill="0" applyProtection="0">
      <alignment horizontal="right"/>
    </xf>
    <xf numFmtId="0" fontId="50" fillId="0" borderId="40" applyNumberFormat="0" applyFill="0" applyProtection="0">
      <alignment horizontal="center"/>
    </xf>
    <xf numFmtId="0" fontId="51" fillId="0" borderId="0" applyNumberFormat="0" applyFill="0" applyBorder="0" applyAlignment="0" applyProtection="0"/>
    <xf numFmtId="0" fontId="52" fillId="0" borderId="30" applyNumberFormat="0" applyFill="0" applyProtection="0">
      <alignment horizontal="center"/>
    </xf>
    <xf numFmtId="0" fontId="47" fillId="57" borderId="0" applyNumberFormat="0" applyBorder="0" applyAlignment="0" applyProtection="0"/>
    <xf numFmtId="0" fontId="53" fillId="58" borderId="0" applyNumberFormat="0" applyBorder="0" applyAlignment="0" applyProtection="0">
      <alignment vertical="center"/>
    </xf>
    <xf numFmtId="0" fontId="54" fillId="58" borderId="0" applyNumberFormat="0" applyBorder="0" applyAlignment="0" applyProtection="0">
      <alignment vertical="center"/>
    </xf>
    <xf numFmtId="0" fontId="55" fillId="59" borderId="0" applyNumberFormat="0" applyBorder="0" applyAlignment="0" applyProtection="0"/>
    <xf numFmtId="0" fontId="7" fillId="0" borderId="0">
      <alignment vertical="center"/>
    </xf>
    <xf numFmtId="3" fontId="56" fillId="0" borderId="0" applyNumberFormat="0" applyFill="0" applyBorder="0" applyAlignment="0" applyProtection="0"/>
    <xf numFmtId="0" fontId="57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/>
    <xf numFmtId="0" fontId="59" fillId="45" borderId="0" applyNumberFormat="0" applyBorder="0" applyAlignment="0" applyProtection="0"/>
    <xf numFmtId="0" fontId="52" fillId="0" borderId="30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54" borderId="0" applyNumberFormat="0" applyBorder="0" applyAlignment="0" applyProtection="0"/>
    <xf numFmtId="0" fontId="47" fillId="53" borderId="0" applyNumberFormat="0" applyBorder="0" applyAlignment="0" applyProtection="0"/>
    <xf numFmtId="0" fontId="1" fillId="0" borderId="40" applyNumberFormat="0" applyFill="0" applyProtection="0">
      <alignment horizontal="left"/>
    </xf>
    <xf numFmtId="1" fontId="1" fillId="0" borderId="30" applyFill="0" applyProtection="0">
      <alignment horizontal="center"/>
    </xf>
    <xf numFmtId="0" fontId="38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4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0" fillId="0" borderId="0" xfId="0" applyAlignment="1">
      <alignment horizontal="center" vertical="center"/>
    </xf>
    <xf numFmtId="190" fontId="0" fillId="0" borderId="0" xfId="0" applyNumberFormat="1">
      <alignment vertical="center"/>
    </xf>
    <xf numFmtId="0" fontId="5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190" fontId="2" fillId="0" borderId="8" xfId="0" applyNumberFormat="1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190" fontId="2" fillId="0" borderId="8" xfId="0" applyNumberFormat="1" applyFont="1" applyBorder="1">
      <alignment vertical="center"/>
    </xf>
    <xf numFmtId="10" fontId="2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8" xfId="0" applyFont="1" applyBorder="1">
      <alignment vertical="center"/>
    </xf>
    <xf numFmtId="0" fontId="9" fillId="0" borderId="8" xfId="0" applyFont="1" applyBorder="1" applyAlignment="1">
      <alignment horizontal="center" vertical="center"/>
    </xf>
    <xf numFmtId="190" fontId="9" fillId="0" borderId="8" xfId="0" applyNumberFormat="1" applyFont="1" applyBorder="1" applyAlignment="1">
      <alignment horizontal="center" vertical="center"/>
    </xf>
    <xf numFmtId="190" fontId="9" fillId="0" borderId="8" xfId="0" applyNumberFormat="1" applyFont="1" applyBorder="1" applyAlignment="1">
      <alignment horizontal="right" vertical="center"/>
    </xf>
    <xf numFmtId="190" fontId="9" fillId="0" borderId="8" xfId="0" applyNumberFormat="1" applyFont="1" applyBorder="1">
      <alignment vertical="center"/>
    </xf>
    <xf numFmtId="10" fontId="9" fillId="0" borderId="8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190" fontId="9" fillId="0" borderId="5" xfId="0" applyNumberFormat="1" applyFont="1" applyBorder="1">
      <alignment vertical="center"/>
    </xf>
    <xf numFmtId="0" fontId="10" fillId="0" borderId="18" xfId="144" applyFont="1" applyFill="1" applyBorder="1" applyAlignment="1">
      <alignment horizontal="left" vertical="center" wrapText="1"/>
    </xf>
    <xf numFmtId="0" fontId="10" fillId="0" borderId="19" xfId="144" applyFont="1" applyFill="1" applyBorder="1" applyAlignment="1">
      <alignment horizontal="left" vertical="center" wrapText="1"/>
    </xf>
    <xf numFmtId="0" fontId="10" fillId="0" borderId="20" xfId="144" applyFont="1" applyFill="1" applyBorder="1" applyAlignment="1">
      <alignment horizontal="left" vertical="center"/>
    </xf>
    <xf numFmtId="0" fontId="10" fillId="0" borderId="10" xfId="144" applyFont="1" applyFill="1" applyBorder="1" applyAlignment="1">
      <alignment horizontal="left" vertical="center"/>
    </xf>
    <xf numFmtId="0" fontId="11" fillId="0" borderId="21" xfId="0" applyFont="1" applyBorder="1" applyAlignment="1">
      <alignment horizontal="left" vertical="top" wrapText="1"/>
    </xf>
    <xf numFmtId="0" fontId="11" fillId="0" borderId="22" xfId="0" applyFont="1" applyBorder="1" applyAlignment="1">
      <alignment horizontal="left" vertical="top" wrapText="1"/>
    </xf>
    <xf numFmtId="0" fontId="12" fillId="0" borderId="0" xfId="0" applyFont="1">
      <alignment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0" fillId="0" borderId="27" xfId="144" applyFont="1" applyFill="1" applyBorder="1" applyAlignment="1">
      <alignment horizontal="left" vertical="center" wrapText="1"/>
    </xf>
    <xf numFmtId="0" fontId="10" fillId="0" borderId="28" xfId="144" applyFont="1" applyFill="1" applyBorder="1" applyAlignment="1">
      <alignment horizontal="left" vertical="center"/>
    </xf>
    <xf numFmtId="0" fontId="11" fillId="0" borderId="29" xfId="0" applyFont="1" applyBorder="1" applyAlignment="1">
      <alignment horizontal="left" vertical="top" wrapText="1"/>
    </xf>
  </cellXfs>
  <cellStyles count="1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_ET_STYLE_NoName_00__Book1" xfId="17"/>
    <cellStyle name="注释" xfId="18" builtinId="10"/>
    <cellStyle name="_ET_STYLE_NoName_00__Sheet3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ET_STYLE_NoName_00__Book1_1" xfId="65"/>
    <cellStyle name="Accent1 - 60%" xfId="66"/>
    <cellStyle name="_ET_STYLE_NoName_00__Book1_2" xfId="67"/>
    <cellStyle name="Accent5 - 20%" xfId="68"/>
    <cellStyle name="Accent1" xfId="69"/>
    <cellStyle name="Accent1 - 20%" xfId="70"/>
    <cellStyle name="Accent1 - 40%" xfId="71"/>
    <cellStyle name="Accent2" xfId="72"/>
    <cellStyle name="Accent3" xfId="73"/>
    <cellStyle name="Accent3 - 20%" xfId="74"/>
    <cellStyle name="Milliers_!!!GO" xfId="75"/>
    <cellStyle name="Accent3 - 40%" xfId="76"/>
    <cellStyle name="Mon閠aire [0]_!!!GO" xfId="77"/>
    <cellStyle name="Accent3 - 60%" xfId="78"/>
    <cellStyle name="Accent4" xfId="79"/>
    <cellStyle name="Accent4 - 20%" xfId="80"/>
    <cellStyle name="Accent4 - 40%" xfId="81"/>
    <cellStyle name="Accent4 - 60%" xfId="82"/>
    <cellStyle name="捠壿 [0.00]_Region Orders (2)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ColLevel_1" xfId="91"/>
    <cellStyle name="常规 2" xfId="92"/>
    <cellStyle name="Comma [0]_!!!GO" xfId="93"/>
    <cellStyle name="comma zerodec" xfId="94"/>
    <cellStyle name="Comma_!!!GO" xfId="95"/>
    <cellStyle name="Currency [0]_!!!GO" xfId="96"/>
    <cellStyle name="Currency_!!!GO" xfId="97"/>
    <cellStyle name="分级显示列_1_Book1" xfId="98"/>
    <cellStyle name="样式 1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er.style" xfId="121"/>
    <cellStyle name="PSInt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部门" xfId="139"/>
    <cellStyle name="强调 3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好_Book1_1" xfId="147"/>
    <cellStyle name="千位分隔 2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E5" sqref="E5"/>
    </sheetView>
  </sheetViews>
  <sheetFormatPr defaultColWidth="9" defaultRowHeight="14.4"/>
  <cols>
    <col min="1" max="1" width="5.25" style="27" customWidth="1"/>
    <col min="2" max="2" width="28.625" style="27" customWidth="1"/>
    <col min="3" max="3" width="6.625" style="27" customWidth="1"/>
    <col min="4" max="4" width="8.625" style="28" customWidth="1"/>
    <col min="5" max="5" width="10.625" style="27" customWidth="1"/>
    <col min="6" max="8" width="11.625" style="27" customWidth="1"/>
    <col min="9" max="9" width="30.625" style="28" customWidth="1"/>
    <col min="10" max="16384" width="9" style="27"/>
  </cols>
  <sheetData>
    <row r="1" ht="22.95" spans="1:10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54"/>
    </row>
    <row r="2" ht="15" spans="1:9">
      <c r="A2" s="30" t="s">
        <v>1</v>
      </c>
      <c r="B2" s="31"/>
      <c r="C2" s="31"/>
      <c r="D2" s="32"/>
      <c r="E2" s="31"/>
      <c r="F2" s="31"/>
      <c r="G2" s="31"/>
      <c r="H2" s="31"/>
      <c r="I2" s="55"/>
    </row>
    <row r="3" ht="15.75" spans="1:9">
      <c r="A3" s="33" t="s">
        <v>2</v>
      </c>
      <c r="B3" s="34"/>
      <c r="C3" s="34"/>
      <c r="D3" s="35"/>
      <c r="E3" s="34"/>
      <c r="F3" s="34"/>
      <c r="G3" s="34"/>
      <c r="H3" s="34"/>
      <c r="I3" s="56"/>
    </row>
    <row r="4" ht="15" spans="1:9">
      <c r="A4" s="36" t="s">
        <v>3</v>
      </c>
      <c r="B4" s="32" t="s">
        <v>4</v>
      </c>
      <c r="C4" s="32" t="s">
        <v>5</v>
      </c>
      <c r="D4" s="32" t="s">
        <v>6</v>
      </c>
      <c r="E4" s="32" t="s">
        <v>7</v>
      </c>
      <c r="F4" s="32" t="s">
        <v>8</v>
      </c>
      <c r="G4" s="32" t="s">
        <v>9</v>
      </c>
      <c r="H4" s="32" t="s">
        <v>10</v>
      </c>
      <c r="I4" s="57" t="s">
        <v>11</v>
      </c>
    </row>
    <row r="5" ht="45" spans="1:9">
      <c r="A5" s="37">
        <f>ROW()-4</f>
        <v>1</v>
      </c>
      <c r="B5" s="38" t="s">
        <v>12</v>
      </c>
      <c r="C5" s="39" t="s">
        <v>13</v>
      </c>
      <c r="D5" s="39">
        <v>4</v>
      </c>
      <c r="E5" s="40"/>
      <c r="F5" s="40"/>
      <c r="G5" s="40"/>
      <c r="H5" s="41"/>
      <c r="I5" s="58" t="s">
        <v>14</v>
      </c>
    </row>
    <row r="6" ht="30" customHeight="1" spans="1:9">
      <c r="A6" s="37">
        <f>ROW()-4</f>
        <v>2</v>
      </c>
      <c r="B6" s="38" t="s">
        <v>15</v>
      </c>
      <c r="C6" s="39" t="s">
        <v>13</v>
      </c>
      <c r="D6" s="39">
        <v>1</v>
      </c>
      <c r="E6" s="40"/>
      <c r="F6" s="40"/>
      <c r="G6" s="40"/>
      <c r="H6" s="41"/>
      <c r="I6" s="58" t="s">
        <v>16</v>
      </c>
    </row>
    <row r="7" ht="15.6" spans="1:9">
      <c r="A7" s="37">
        <f t="shared" ref="A7:A16" si="0">ROW()-4</f>
        <v>3</v>
      </c>
      <c r="B7" s="38" t="s">
        <v>17</v>
      </c>
      <c r="C7" s="39" t="s">
        <v>18</v>
      </c>
      <c r="D7" s="39">
        <v>30</v>
      </c>
      <c r="E7" s="40"/>
      <c r="F7" s="40"/>
      <c r="G7" s="40"/>
      <c r="H7" s="41"/>
      <c r="I7" s="59"/>
    </row>
    <row r="8" ht="15" spans="1:9">
      <c r="A8" s="37">
        <f t="shared" si="0"/>
        <v>4</v>
      </c>
      <c r="B8" s="38" t="s">
        <v>19</v>
      </c>
      <c r="C8" s="39" t="s">
        <v>20</v>
      </c>
      <c r="D8" s="39">
        <v>7</v>
      </c>
      <c r="E8" s="40"/>
      <c r="F8" s="40"/>
      <c r="G8" s="40"/>
      <c r="H8" s="41"/>
      <c r="I8" s="59"/>
    </row>
    <row r="9" ht="15" spans="1:9">
      <c r="A9" s="37">
        <f t="shared" si="0"/>
        <v>5</v>
      </c>
      <c r="B9" s="38" t="s">
        <v>21</v>
      </c>
      <c r="C9" s="39" t="s">
        <v>22</v>
      </c>
      <c r="D9" s="39">
        <v>70</v>
      </c>
      <c r="E9" s="40"/>
      <c r="F9" s="40"/>
      <c r="G9" s="40"/>
      <c r="H9" s="41"/>
      <c r="I9" s="59"/>
    </row>
    <row r="10" ht="15" spans="1:9">
      <c r="A10" s="37">
        <f t="shared" si="0"/>
        <v>6</v>
      </c>
      <c r="B10" s="38" t="s">
        <v>23</v>
      </c>
      <c r="C10" s="39" t="s">
        <v>22</v>
      </c>
      <c r="D10" s="39">
        <v>35</v>
      </c>
      <c r="E10" s="40"/>
      <c r="F10" s="40"/>
      <c r="G10" s="40"/>
      <c r="H10" s="41"/>
      <c r="I10" s="59"/>
    </row>
    <row r="11" ht="15" spans="1:9">
      <c r="A11" s="37">
        <f t="shared" si="0"/>
        <v>7</v>
      </c>
      <c r="B11" s="38" t="s">
        <v>24</v>
      </c>
      <c r="C11" s="39" t="s">
        <v>22</v>
      </c>
      <c r="D11" s="39">
        <v>35</v>
      </c>
      <c r="E11" s="40"/>
      <c r="F11" s="40"/>
      <c r="G11" s="40"/>
      <c r="H11" s="41"/>
      <c r="I11" s="59"/>
    </row>
    <row r="12" ht="15" spans="1:9">
      <c r="A12" s="37">
        <f t="shared" si="0"/>
        <v>8</v>
      </c>
      <c r="B12" s="38" t="s">
        <v>25</v>
      </c>
      <c r="C12" s="39" t="s">
        <v>20</v>
      </c>
      <c r="D12" s="39">
        <v>4</v>
      </c>
      <c r="E12" s="40"/>
      <c r="F12" s="40"/>
      <c r="G12" s="40"/>
      <c r="H12" s="41"/>
      <c r="I12" s="59"/>
    </row>
    <row r="13" ht="15" spans="1:9">
      <c r="A13" s="37">
        <f t="shared" si="0"/>
        <v>9</v>
      </c>
      <c r="B13" s="38" t="s">
        <v>26</v>
      </c>
      <c r="C13" s="39" t="s">
        <v>20</v>
      </c>
      <c r="D13" s="39">
        <v>1</v>
      </c>
      <c r="E13" s="40"/>
      <c r="F13" s="40"/>
      <c r="G13" s="40"/>
      <c r="H13" s="41"/>
      <c r="I13" s="59"/>
    </row>
    <row r="14" ht="15" spans="1:9">
      <c r="A14" s="37">
        <f t="shared" si="0"/>
        <v>10</v>
      </c>
      <c r="B14" s="38" t="s">
        <v>27</v>
      </c>
      <c r="C14" s="39" t="s">
        <v>20</v>
      </c>
      <c r="D14" s="39">
        <v>1</v>
      </c>
      <c r="E14" s="40"/>
      <c r="F14" s="40"/>
      <c r="G14" s="40"/>
      <c r="H14" s="41"/>
      <c r="I14" s="59"/>
    </row>
    <row r="15" ht="15" spans="1:9">
      <c r="A15" s="37">
        <f t="shared" si="0"/>
        <v>11</v>
      </c>
      <c r="B15" s="38" t="s">
        <v>28</v>
      </c>
      <c r="C15" s="39" t="s">
        <v>20</v>
      </c>
      <c r="D15" s="39">
        <v>5</v>
      </c>
      <c r="E15" s="40"/>
      <c r="F15" s="40"/>
      <c r="G15" s="40"/>
      <c r="H15" s="41"/>
      <c r="I15" s="59"/>
    </row>
    <row r="16" ht="15" spans="1:9">
      <c r="A16" s="37">
        <f t="shared" si="0"/>
        <v>12</v>
      </c>
      <c r="B16" s="38" t="s">
        <v>29</v>
      </c>
      <c r="C16" s="39" t="s">
        <v>20</v>
      </c>
      <c r="D16" s="39">
        <v>1</v>
      </c>
      <c r="E16" s="40"/>
      <c r="F16" s="40"/>
      <c r="G16" s="40"/>
      <c r="H16" s="41"/>
      <c r="I16" s="59"/>
    </row>
    <row r="17" ht="15" spans="1:9">
      <c r="A17" s="37">
        <f t="shared" ref="A17:A22" si="1">ROW()-4</f>
        <v>13</v>
      </c>
      <c r="B17" s="38" t="s">
        <v>30</v>
      </c>
      <c r="C17" s="39" t="s">
        <v>20</v>
      </c>
      <c r="D17" s="39">
        <v>3</v>
      </c>
      <c r="E17" s="40"/>
      <c r="F17" s="40"/>
      <c r="G17" s="40"/>
      <c r="H17" s="41"/>
      <c r="I17" s="59"/>
    </row>
    <row r="18" ht="15" spans="1:9">
      <c r="A18" s="37">
        <f t="shared" si="1"/>
        <v>14</v>
      </c>
      <c r="B18" s="38" t="s">
        <v>31</v>
      </c>
      <c r="C18" s="39" t="s">
        <v>20</v>
      </c>
      <c r="D18" s="39">
        <v>7</v>
      </c>
      <c r="E18" s="40"/>
      <c r="F18" s="40"/>
      <c r="G18" s="40"/>
      <c r="H18" s="41"/>
      <c r="I18" s="59"/>
    </row>
    <row r="19" ht="15" spans="1:9">
      <c r="A19" s="37">
        <f t="shared" si="1"/>
        <v>15</v>
      </c>
      <c r="B19" s="38" t="s">
        <v>32</v>
      </c>
      <c r="C19" s="39" t="s">
        <v>22</v>
      </c>
      <c r="D19" s="39">
        <v>4</v>
      </c>
      <c r="E19" s="40"/>
      <c r="F19" s="40"/>
      <c r="G19" s="40"/>
      <c r="H19" s="41"/>
      <c r="I19" s="59"/>
    </row>
    <row r="20" ht="18" customHeight="1" spans="1:9">
      <c r="A20" s="37">
        <f t="shared" si="1"/>
        <v>16</v>
      </c>
      <c r="B20" s="38" t="s">
        <v>33</v>
      </c>
      <c r="C20" s="39" t="s">
        <v>22</v>
      </c>
      <c r="D20" s="39">
        <v>4</v>
      </c>
      <c r="E20" s="40"/>
      <c r="F20" s="40"/>
      <c r="G20" s="40"/>
      <c r="H20" s="41"/>
      <c r="I20" s="59"/>
    </row>
    <row r="21" ht="18" customHeight="1" spans="1:9">
      <c r="A21" s="37">
        <f t="shared" si="1"/>
        <v>17</v>
      </c>
      <c r="B21" s="38" t="s">
        <v>34</v>
      </c>
      <c r="C21" s="39" t="s">
        <v>35</v>
      </c>
      <c r="D21" s="39">
        <v>1</v>
      </c>
      <c r="E21" s="40"/>
      <c r="F21" s="40"/>
      <c r="G21" s="40"/>
      <c r="H21" s="41"/>
      <c r="I21" s="59"/>
    </row>
    <row r="22" ht="18" customHeight="1" spans="1:9">
      <c r="A22" s="37">
        <f t="shared" si="1"/>
        <v>18</v>
      </c>
      <c r="B22" s="38" t="s">
        <v>36</v>
      </c>
      <c r="C22" s="39" t="s">
        <v>35</v>
      </c>
      <c r="D22" s="39">
        <v>1</v>
      </c>
      <c r="E22" s="40"/>
      <c r="F22" s="40"/>
      <c r="G22" s="40"/>
      <c r="H22" s="41"/>
      <c r="I22" s="59"/>
    </row>
    <row r="23" ht="18" customHeight="1" spans="1:9">
      <c r="A23" s="37"/>
      <c r="B23" s="38" t="s">
        <v>37</v>
      </c>
      <c r="C23" s="38"/>
      <c r="D23" s="39"/>
      <c r="E23" s="42"/>
      <c r="F23" s="42"/>
      <c r="G23" s="42"/>
      <c r="H23" s="42"/>
      <c r="I23" s="59"/>
    </row>
    <row r="24" ht="18" customHeight="1" spans="1:9">
      <c r="A24" s="37"/>
      <c r="B24" s="38" t="s">
        <v>38</v>
      </c>
      <c r="C24" s="38"/>
      <c r="D24" s="43">
        <v>0.09</v>
      </c>
      <c r="E24" s="42"/>
      <c r="F24" s="42"/>
      <c r="G24" s="42"/>
      <c r="H24" s="42"/>
      <c r="I24" s="59"/>
    </row>
    <row r="25" ht="18" customHeight="1" spans="1:9">
      <c r="A25" s="44"/>
      <c r="B25" s="45" t="s">
        <v>37</v>
      </c>
      <c r="C25" s="45"/>
      <c r="D25" s="46"/>
      <c r="E25" s="47"/>
      <c r="F25" s="47"/>
      <c r="G25" s="47"/>
      <c r="H25" s="47"/>
      <c r="I25" s="60"/>
    </row>
    <row r="26" ht="15" customHeight="1" spans="1:9">
      <c r="A26" s="48" t="s">
        <v>39</v>
      </c>
      <c r="B26" s="49"/>
      <c r="C26" s="49"/>
      <c r="D26" s="49"/>
      <c r="E26" s="49"/>
      <c r="F26" s="49"/>
      <c r="G26" s="49"/>
      <c r="H26" s="49"/>
      <c r="I26" s="61"/>
    </row>
    <row r="27" ht="15" customHeight="1" spans="1:9">
      <c r="A27" s="50" t="s">
        <v>40</v>
      </c>
      <c r="B27" s="51"/>
      <c r="C27" s="51"/>
      <c r="D27" s="51"/>
      <c r="E27" s="51"/>
      <c r="F27" s="51"/>
      <c r="G27" s="51"/>
      <c r="H27" s="51"/>
      <c r="I27" s="62"/>
    </row>
    <row r="28" ht="15" customHeight="1" spans="1:9">
      <c r="A28" s="50" t="s">
        <v>41</v>
      </c>
      <c r="B28" s="51"/>
      <c r="C28" s="51"/>
      <c r="D28" s="51"/>
      <c r="E28" s="51"/>
      <c r="F28" s="51"/>
      <c r="G28" s="51"/>
      <c r="H28" s="51"/>
      <c r="I28" s="62"/>
    </row>
    <row r="29" ht="15" customHeight="1" spans="1:9">
      <c r="A29" s="52" t="s">
        <v>42</v>
      </c>
      <c r="B29" s="53"/>
      <c r="C29" s="53"/>
      <c r="D29" s="53"/>
      <c r="E29" s="53"/>
      <c r="F29" s="53"/>
      <c r="G29" s="53"/>
      <c r="H29" s="53"/>
      <c r="I29" s="63"/>
    </row>
  </sheetData>
  <mergeCells count="7">
    <mergeCell ref="A1:I1"/>
    <mergeCell ref="A2:I2"/>
    <mergeCell ref="A3:I3"/>
    <mergeCell ref="A26:I26"/>
    <mergeCell ref="A27:I27"/>
    <mergeCell ref="A28:I28"/>
    <mergeCell ref="A29:I29"/>
  </mergeCells>
  <printOptions horizontalCentered="1"/>
  <pageMargins left="0.590277777777778" right="0.590277777777778" top="0.393055555555556" bottom="0.393055555555556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view="pageBreakPreview" zoomScaleNormal="100" workbookViewId="0">
      <selection activeCell="E10" sqref="E10"/>
    </sheetView>
  </sheetViews>
  <sheetFormatPr defaultColWidth="9" defaultRowHeight="15.6"/>
  <cols>
    <col min="1" max="1" width="5.56666666666667" style="11" customWidth="1"/>
    <col min="2" max="2" width="15.5666666666667" customWidth="1"/>
    <col min="3" max="3" width="6.56666666666667" style="11" customWidth="1"/>
    <col min="4" max="4" width="7.56666666666667" style="11" customWidth="1"/>
    <col min="5" max="5" width="9.56666666666667" style="12" customWidth="1"/>
    <col min="6" max="6" width="8.56666666666667" style="12" customWidth="1"/>
    <col min="7" max="7" width="9.56666666666667" style="12" customWidth="1"/>
    <col min="8" max="8" width="10.0666666666667" style="12" customWidth="1"/>
    <col min="9" max="9" width="10.5666666666667" style="11" customWidth="1"/>
  </cols>
  <sheetData>
    <row r="1" ht="30" customHeight="1" spans="1:9">
      <c r="A1" s="13" t="s">
        <v>43</v>
      </c>
      <c r="B1" s="13"/>
      <c r="C1" s="13"/>
      <c r="D1" s="13"/>
      <c r="E1" s="13"/>
      <c r="F1" s="13"/>
      <c r="G1" s="13"/>
      <c r="H1" s="13"/>
      <c r="I1" s="13"/>
    </row>
    <row r="2" ht="22.05" customHeight="1" spans="1:9">
      <c r="A2" s="14" t="s">
        <v>1</v>
      </c>
      <c r="B2" s="15"/>
      <c r="C2" s="15"/>
      <c r="D2" s="15"/>
      <c r="E2" s="15"/>
      <c r="F2" s="15"/>
      <c r="G2" s="15"/>
      <c r="H2" s="15"/>
      <c r="I2" s="15"/>
    </row>
    <row r="3" ht="22.05" customHeight="1" spans="1:9">
      <c r="A3" s="14" t="s">
        <v>44</v>
      </c>
      <c r="B3" s="15"/>
      <c r="C3" s="15"/>
      <c r="D3" s="15"/>
      <c r="E3" s="15"/>
      <c r="F3" s="15"/>
      <c r="G3" s="15"/>
      <c r="H3" s="15"/>
      <c r="I3" s="15"/>
    </row>
    <row r="4" s="11" customFormat="1" ht="22.05" customHeight="1" spans="1:9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16" t="s">
        <v>11</v>
      </c>
    </row>
    <row r="5" ht="22.05" customHeight="1" spans="1:9">
      <c r="A5" s="16">
        <v>1</v>
      </c>
      <c r="B5" s="18"/>
      <c r="C5" s="16"/>
      <c r="D5" s="16"/>
      <c r="E5" s="19"/>
      <c r="F5" s="19"/>
      <c r="G5" s="19">
        <f>SUM(H5-F5)</f>
        <v>0</v>
      </c>
      <c r="H5" s="19">
        <f>SUM(D5*E5)</f>
        <v>0</v>
      </c>
      <c r="I5" s="16"/>
    </row>
    <row r="6" ht="22.05" customHeight="1" spans="1:9">
      <c r="A6" s="16">
        <v>2</v>
      </c>
      <c r="B6" s="18"/>
      <c r="C6" s="16"/>
      <c r="D6" s="16"/>
      <c r="E6" s="19"/>
      <c r="F6" s="19"/>
      <c r="G6" s="19">
        <f t="shared" ref="G6:G18" si="0">SUM(H6-F6)</f>
        <v>0</v>
      </c>
      <c r="H6" s="19">
        <f t="shared" ref="H6:H19" si="1">SUM(D6*E6)</f>
        <v>0</v>
      </c>
      <c r="I6" s="16"/>
    </row>
    <row r="7" ht="22.05" customHeight="1" spans="1:9">
      <c r="A7" s="16">
        <v>3</v>
      </c>
      <c r="B7" s="18"/>
      <c r="C7" s="16"/>
      <c r="D7" s="16"/>
      <c r="E7" s="19"/>
      <c r="F7" s="19"/>
      <c r="G7" s="19">
        <f t="shared" si="0"/>
        <v>0</v>
      </c>
      <c r="H7" s="19">
        <f t="shared" si="1"/>
        <v>0</v>
      </c>
      <c r="I7" s="16"/>
    </row>
    <row r="8" ht="22.05" customHeight="1" spans="1:9">
      <c r="A8" s="16">
        <v>4</v>
      </c>
      <c r="B8" s="18"/>
      <c r="C8" s="16"/>
      <c r="D8" s="16"/>
      <c r="E8" s="19"/>
      <c r="F8" s="19"/>
      <c r="G8" s="19">
        <f t="shared" si="0"/>
        <v>0</v>
      </c>
      <c r="H8" s="19">
        <f t="shared" ref="H8:H15" si="2">SUM(D8*E8)</f>
        <v>0</v>
      </c>
      <c r="I8" s="16"/>
    </row>
    <row r="9" ht="22.05" customHeight="1" spans="1:9">
      <c r="A9" s="16">
        <v>5</v>
      </c>
      <c r="B9" s="18"/>
      <c r="C9" s="16"/>
      <c r="D9" s="16"/>
      <c r="E9" s="19"/>
      <c r="F9" s="19"/>
      <c r="G9" s="19">
        <f t="shared" si="0"/>
        <v>0</v>
      </c>
      <c r="H9" s="19">
        <f t="shared" si="2"/>
        <v>0</v>
      </c>
      <c r="I9" s="16"/>
    </row>
    <row r="10" ht="22.05" customHeight="1" spans="1:9">
      <c r="A10" s="16">
        <v>6</v>
      </c>
      <c r="B10" s="18"/>
      <c r="C10" s="16"/>
      <c r="D10" s="16"/>
      <c r="E10" s="19"/>
      <c r="F10" s="19"/>
      <c r="G10" s="19">
        <f t="shared" si="0"/>
        <v>0</v>
      </c>
      <c r="H10" s="19">
        <f t="shared" si="2"/>
        <v>0</v>
      </c>
      <c r="I10" s="16"/>
    </row>
    <row r="11" ht="22.05" customHeight="1" spans="1:9">
      <c r="A11" s="16">
        <v>7</v>
      </c>
      <c r="B11" s="18"/>
      <c r="C11" s="16"/>
      <c r="D11" s="16"/>
      <c r="E11" s="19"/>
      <c r="F11" s="19"/>
      <c r="G11" s="19">
        <f t="shared" si="0"/>
        <v>0</v>
      </c>
      <c r="H11" s="19">
        <f t="shared" si="2"/>
        <v>0</v>
      </c>
      <c r="I11" s="16"/>
    </row>
    <row r="12" ht="22.05" customHeight="1" spans="1:9">
      <c r="A12" s="16">
        <v>8</v>
      </c>
      <c r="B12" s="18"/>
      <c r="C12" s="16"/>
      <c r="D12" s="16"/>
      <c r="E12" s="19"/>
      <c r="F12" s="19"/>
      <c r="G12" s="19">
        <f t="shared" si="0"/>
        <v>0</v>
      </c>
      <c r="H12" s="19">
        <f t="shared" si="2"/>
        <v>0</v>
      </c>
      <c r="I12" s="16"/>
    </row>
    <row r="13" ht="22.05" customHeight="1" spans="1:9">
      <c r="A13" s="16">
        <v>9</v>
      </c>
      <c r="B13" s="18"/>
      <c r="C13" s="16"/>
      <c r="D13" s="16"/>
      <c r="E13" s="19"/>
      <c r="F13" s="19"/>
      <c r="G13" s="19">
        <f t="shared" si="0"/>
        <v>0</v>
      </c>
      <c r="H13" s="19">
        <f t="shared" si="2"/>
        <v>0</v>
      </c>
      <c r="I13" s="16"/>
    </row>
    <row r="14" ht="22.05" customHeight="1" spans="1:9">
      <c r="A14" s="16">
        <v>10</v>
      </c>
      <c r="B14" s="18"/>
      <c r="C14" s="16"/>
      <c r="D14" s="16"/>
      <c r="E14" s="19"/>
      <c r="F14" s="19"/>
      <c r="G14" s="19">
        <f t="shared" si="0"/>
        <v>0</v>
      </c>
      <c r="H14" s="19">
        <f t="shared" si="2"/>
        <v>0</v>
      </c>
      <c r="I14" s="16"/>
    </row>
    <row r="15" ht="22.05" customHeight="1" spans="1:9">
      <c r="A15" s="16">
        <v>11</v>
      </c>
      <c r="B15" s="18"/>
      <c r="C15" s="16"/>
      <c r="D15" s="16"/>
      <c r="E15" s="19"/>
      <c r="F15" s="19"/>
      <c r="G15" s="19">
        <f t="shared" si="0"/>
        <v>0</v>
      </c>
      <c r="H15" s="19">
        <f t="shared" si="2"/>
        <v>0</v>
      </c>
      <c r="I15" s="16"/>
    </row>
    <row r="16" ht="22.05" customHeight="1" spans="1:9">
      <c r="A16" s="16">
        <v>12</v>
      </c>
      <c r="B16" s="18"/>
      <c r="C16" s="16"/>
      <c r="D16" s="16"/>
      <c r="E16" s="19"/>
      <c r="F16" s="19"/>
      <c r="G16" s="19">
        <f t="shared" si="0"/>
        <v>0</v>
      </c>
      <c r="H16" s="19">
        <f t="shared" si="1"/>
        <v>0</v>
      </c>
      <c r="I16" s="16"/>
    </row>
    <row r="17" ht="22.05" customHeight="1" spans="1:9">
      <c r="A17" s="16">
        <v>13</v>
      </c>
      <c r="B17" s="18"/>
      <c r="C17" s="16"/>
      <c r="D17" s="16"/>
      <c r="E17" s="19"/>
      <c r="F17" s="19"/>
      <c r="G17" s="19">
        <f t="shared" si="0"/>
        <v>0</v>
      </c>
      <c r="H17" s="19">
        <f t="shared" si="1"/>
        <v>0</v>
      </c>
      <c r="I17" s="16"/>
    </row>
    <row r="18" ht="22.05" customHeight="1" spans="1:9">
      <c r="A18" s="16">
        <v>14</v>
      </c>
      <c r="B18" s="18"/>
      <c r="C18" s="16"/>
      <c r="D18" s="16"/>
      <c r="E18" s="19"/>
      <c r="F18" s="19"/>
      <c r="G18" s="19">
        <f t="shared" si="0"/>
        <v>0</v>
      </c>
      <c r="H18" s="19">
        <f t="shared" si="1"/>
        <v>0</v>
      </c>
      <c r="I18" s="16"/>
    </row>
    <row r="19" ht="22.05" customHeight="1" spans="1:9">
      <c r="A19" s="16">
        <v>15</v>
      </c>
      <c r="B19" s="18"/>
      <c r="C19" s="16"/>
      <c r="D19" s="16"/>
      <c r="E19" s="19"/>
      <c r="F19" s="19"/>
      <c r="G19" s="19">
        <v>0</v>
      </c>
      <c r="H19" s="19">
        <f t="shared" si="1"/>
        <v>0</v>
      </c>
      <c r="I19" s="16"/>
    </row>
    <row r="20" ht="22.05" customHeight="1" spans="1:9">
      <c r="A20" s="16"/>
      <c r="B20" s="18" t="s">
        <v>37</v>
      </c>
      <c r="C20" s="16"/>
      <c r="D20" s="16"/>
      <c r="E20" s="19"/>
      <c r="F20" s="19"/>
      <c r="G20" s="19"/>
      <c r="H20" s="19">
        <f>SUM(H5:H19)</f>
        <v>0</v>
      </c>
      <c r="I20" s="16"/>
    </row>
    <row r="21" ht="22.05" customHeight="1" spans="1:9">
      <c r="A21" s="16"/>
      <c r="B21" s="18" t="s">
        <v>38</v>
      </c>
      <c r="C21" s="16"/>
      <c r="D21" s="20">
        <v>0.03</v>
      </c>
      <c r="E21" s="19"/>
      <c r="F21" s="19"/>
      <c r="G21" s="19"/>
      <c r="H21" s="19">
        <f>SUM(H20*D21)</f>
        <v>0</v>
      </c>
      <c r="I21" s="16"/>
    </row>
    <row r="22" ht="22.05" customHeight="1" spans="1:9">
      <c r="A22" s="16"/>
      <c r="B22" s="18" t="s">
        <v>37</v>
      </c>
      <c r="C22" s="16"/>
      <c r="D22" s="16"/>
      <c r="E22" s="19"/>
      <c r="F22" s="19"/>
      <c r="G22" s="19"/>
      <c r="H22" s="19">
        <f>SUM(H20:H21)</f>
        <v>0</v>
      </c>
      <c r="I22" s="16"/>
    </row>
    <row r="23" ht="25.05" customHeight="1" spans="1:9">
      <c r="A23" s="21" t="s">
        <v>39</v>
      </c>
      <c r="B23" s="22"/>
      <c r="C23" s="22"/>
      <c r="D23" s="22"/>
      <c r="E23" s="22"/>
      <c r="F23" s="22"/>
      <c r="G23" s="22"/>
      <c r="H23" s="22"/>
      <c r="I23" s="25"/>
    </row>
    <row r="24" spans="1:9">
      <c r="A24" s="23" t="s">
        <v>45</v>
      </c>
      <c r="B24" s="24"/>
      <c r="C24" s="24"/>
      <c r="D24" s="24"/>
      <c r="E24" s="24"/>
      <c r="F24" s="24"/>
      <c r="G24" s="24"/>
      <c r="H24" s="24"/>
      <c r="I24" s="26"/>
    </row>
    <row r="25" spans="1:9">
      <c r="A25" s="23" t="s">
        <v>46</v>
      </c>
      <c r="B25" s="24"/>
      <c r="C25" s="24"/>
      <c r="D25" s="24"/>
      <c r="E25" s="24"/>
      <c r="F25" s="24"/>
      <c r="G25" s="24"/>
      <c r="H25" s="24"/>
      <c r="I25" s="26"/>
    </row>
    <row r="26" spans="1:9">
      <c r="A26" s="16" t="s">
        <v>47</v>
      </c>
      <c r="B26" s="18"/>
      <c r="C26" s="16"/>
      <c r="D26" s="16"/>
      <c r="E26" s="19"/>
      <c r="F26" s="19"/>
      <c r="G26" s="19"/>
      <c r="H26" s="19"/>
      <c r="I26" s="16"/>
    </row>
  </sheetData>
  <mergeCells count="6">
    <mergeCell ref="A1:I1"/>
    <mergeCell ref="A2:I2"/>
    <mergeCell ref="A3:I3"/>
    <mergeCell ref="A23:I23"/>
    <mergeCell ref="A24:I24"/>
    <mergeCell ref="A25:I25"/>
  </mergeCells>
  <pageMargins left="0.590551181102362" right="0.590551181102362" top="0.866141732283464" bottom="0.78740157480315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3.2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48</v>
      </c>
    </row>
    <row r="2" ht="13.95" spans="1:1">
      <c r="A2" s="2" t="s">
        <v>49</v>
      </c>
    </row>
    <row r="3" ht="13.95" spans="1:3">
      <c r="A3" s="3" t="s">
        <v>50</v>
      </c>
      <c r="C3" s="4" t="s">
        <v>51</v>
      </c>
    </row>
    <row r="4" spans="1:1">
      <c r="A4" s="3">
        <v>3</v>
      </c>
    </row>
    <row r="6" ht="13.95"/>
    <row r="7" spans="1:1">
      <c r="A7" s="5" t="s">
        <v>52</v>
      </c>
    </row>
    <row r="8" spans="1:1">
      <c r="A8" s="6" t="s">
        <v>53</v>
      </c>
    </row>
    <row r="9" spans="1:1">
      <c r="A9" s="7" t="s">
        <v>54</v>
      </c>
    </row>
    <row r="10" spans="1:1">
      <c r="A10" s="6" t="s">
        <v>55</v>
      </c>
    </row>
    <row r="11" ht="13.95" spans="1:1">
      <c r="A11" s="8" t="s">
        <v>56</v>
      </c>
    </row>
    <row r="13" ht="13.95"/>
    <row r="14" ht="13.95" spans="1:1">
      <c r="A14" s="4" t="s">
        <v>57</v>
      </c>
    </row>
    <row r="16" ht="13.95"/>
    <row r="17" ht="13.95" spans="3:3">
      <c r="C17" s="4" t="s">
        <v>58</v>
      </c>
    </row>
    <row r="20" spans="1:1">
      <c r="A20" s="9" t="s">
        <v>59</v>
      </c>
    </row>
    <row r="26" ht="13.95" spans="3:3">
      <c r="C26" s="10" t="s">
        <v>60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概算表（横版）</vt:lpstr>
      <vt:lpstr>概算表（竖版）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王黎</cp:lastModifiedBy>
  <dcterms:created xsi:type="dcterms:W3CDTF">2012-11-21T10:35:00Z</dcterms:created>
  <cp:lastPrinted>2023-02-21T04:08:00Z</cp:lastPrinted>
  <dcterms:modified xsi:type="dcterms:W3CDTF">2023-02-28T02:56:06Z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63641CC5753344E88A10A7E133C5F905</vt:lpwstr>
  </property>
</Properties>
</file>